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/>
  </bookViews>
  <sheets>
    <sheet name="EAEPE_COG" sheetId="1" r:id="rId1"/>
  </sheets>
  <definedNames>
    <definedName name="ANEXO">#REF!</definedName>
    <definedName name="_xlnm.Print_Area" localSheetId="0">EAEPE_COG!$B$1:$H$90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3" i="1"/>
  <c r="H22" i="1"/>
  <c r="H20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E22" i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37" i="1" l="1"/>
  <c r="H37" i="1" s="1"/>
  <c r="E27" i="1"/>
  <c r="H27" i="1" s="1"/>
  <c r="D81" i="1"/>
  <c r="E17" i="1"/>
  <c r="H17" i="1" s="1"/>
  <c r="G81" i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<sst xmlns="http://schemas.openxmlformats.org/spreadsheetml/2006/main" count="92" uniqueCount="92">
  <si>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</si>
  <si>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</si>
  <si>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</si>
  <si>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</si>
  <si>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</si>
  <si>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</si>
  <si>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</si>
  <si>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</si>
  <si>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</si>
  <si>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</si>
  <si>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</si>
  <si>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</si>
  <si>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</si>
  <si>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</si>
  <si>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</si>
  <si>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</si>
  <si>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</si>
  <si>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</si>
  <si>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</si>
  <si>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</si>
  <si>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</si>
  <si>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</si>
  <si>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</si>
  <si>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</si>
  <si>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</si>
  <si>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</si>
  <si>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</si>
  <si>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</si>
  <si>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</si>
  <si>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</si>
  <si>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</si>
  <si>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</si>
  <si>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</si>
  <si>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</si>
  <si>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</si>
  <si>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</si>
  <si>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</si>
  <si>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</si>
  <si>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</si>
  <si>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</si>
  <si>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</si>
  <si>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</si>
  <si>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</si>
  <si>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</si>
  <si>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</si>
  <si>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</si>
  <si>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</si>
  <si>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</si>
  <si>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</si>
  <si>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</si>
  <si>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</si>
  <si>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</si>
  <si>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</si>
  <si>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</si>
  <si>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</si>
  <si>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</si>
  <si>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</si>
  <si>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</si>
  <si>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</si>
  <si>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</si>
  <si>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</si>
  <si>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</si>
  <si>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</si>
  <si>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</si>
  <si>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</si>
  <si>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</si>
  <si>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</si>
  <si>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</si>
  <si>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</si>
  <si>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</si>
  <si>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</si>
  <si>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</si>
  <si>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</si>
  <si>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</si>
  <si>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</si>
  <si>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</si>
  <si>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</si>
  <si>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</si>
  <si>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</si>
  <si>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</si>
  <si>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</si>
  <si>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</si>
  <si>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</si>
  <si>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</si>
  <si>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</si>
  <si>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</si>
  <si>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Chihuahuense de la Juventud</t>
  </si>
  <si>
    <t>Del 01 enero al 31 de diciembre 2024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</si>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</sst>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zoomScale="80" zoomScaleNormal="80" workbookViewId="0">
      <selection activeCell="J73" sqref="J7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0.28515625" style="1" customWidth="1"/>
    <col min="4" max="4" width="16.28515625" style="1" customWidth="1"/>
    <col min="5" max="5" width="19.140625" style="1" customWidth="1"/>
    <col min="6" max="6" width="16.28515625" style="1" customWidth="1"/>
    <col min="7" max="7" width="18" style="1" customWidth="1"/>
    <col min="8" max="8" width="20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87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33" customHeight="1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10944861.299999999</v>
      </c>
      <c r="D9" s="16">
        <f>SUM(D10:D16)</f>
        <v>-39822.400000000023</v>
      </c>
      <c r="E9" s="16">
        <f t="shared" ref="E9:E26" si="0">C9+D9</f>
        <v>10905038.899999999</v>
      </c>
      <c r="F9" s="16">
        <f>SUM(F10:F16)</f>
        <v>9670708.3599999994</v>
      </c>
      <c r="G9" s="16">
        <f>SUM(G10:G16)</f>
        <v>9670708.3599999994</v>
      </c>
      <c r="H9" s="16">
        <f t="shared" ref="H9:H40" si="1">E9-F9</f>
        <v>1234330.5399999991</v>
      </c>
    </row>
    <row r="10" spans="2:9" ht="12" customHeight="1" x14ac:dyDescent="0.2">
      <c r="B10" s="11" t="s">
        <v>14</v>
      </c>
      <c r="C10" s="12">
        <v>3274692</v>
      </c>
      <c r="D10" s="13">
        <v>196481.52</v>
      </c>
      <c r="E10" s="18">
        <f t="shared" si="0"/>
        <v>3471173.52</v>
      </c>
      <c r="F10" s="12">
        <v>3412096.8</v>
      </c>
      <c r="G10" s="12">
        <v>3412096.8</v>
      </c>
      <c r="H10" s="20">
        <f t="shared" si="1"/>
        <v>59076.720000000205</v>
      </c>
    </row>
    <row r="11" spans="2:9" ht="12" customHeight="1" x14ac:dyDescent="0.2">
      <c r="B11" s="11" t="s">
        <v>15</v>
      </c>
      <c r="C11" s="12">
        <v>1818480</v>
      </c>
      <c r="D11" s="13">
        <v>109108.8</v>
      </c>
      <c r="E11" s="18">
        <f t="shared" si="0"/>
        <v>1927588.8</v>
      </c>
      <c r="F11" s="12">
        <v>1743483.64</v>
      </c>
      <c r="G11" s="12">
        <v>1743483.64</v>
      </c>
      <c r="H11" s="20">
        <f t="shared" si="1"/>
        <v>184105.16000000015</v>
      </c>
    </row>
    <row r="12" spans="2:9" ht="12" customHeight="1" x14ac:dyDescent="0.2">
      <c r="B12" s="11" t="s">
        <v>16</v>
      </c>
      <c r="C12" s="12">
        <v>3100872.19</v>
      </c>
      <c r="D12" s="13">
        <v>74308.539999999994</v>
      </c>
      <c r="E12" s="18">
        <f t="shared" si="0"/>
        <v>3175180.73</v>
      </c>
      <c r="F12" s="12">
        <v>3085378.3</v>
      </c>
      <c r="G12" s="12">
        <v>3085378.3</v>
      </c>
      <c r="H12" s="20">
        <f t="shared" si="1"/>
        <v>89802.430000000168</v>
      </c>
    </row>
    <row r="13" spans="2:9" ht="12" customHeight="1" x14ac:dyDescent="0.2">
      <c r="B13" s="11" t="s">
        <v>17</v>
      </c>
      <c r="C13" s="12">
        <v>1986337.12</v>
      </c>
      <c r="D13" s="13">
        <v>-76561.27</v>
      </c>
      <c r="E13" s="18">
        <f>C13+D13</f>
        <v>1909775.85</v>
      </c>
      <c r="F13" s="12">
        <v>1072491.73</v>
      </c>
      <c r="G13" s="12">
        <v>1072491.73</v>
      </c>
      <c r="H13" s="20">
        <f t="shared" si="1"/>
        <v>837284.12000000011</v>
      </c>
    </row>
    <row r="14" spans="2:9" ht="12" customHeight="1" x14ac:dyDescent="0.2">
      <c r="B14" s="11" t="s">
        <v>18</v>
      </c>
      <c r="C14" s="12">
        <v>375420</v>
      </c>
      <c r="D14" s="13">
        <v>0</v>
      </c>
      <c r="E14" s="18">
        <f t="shared" si="0"/>
        <v>375420</v>
      </c>
      <c r="F14" s="12">
        <v>313775.40000000002</v>
      </c>
      <c r="G14" s="12">
        <v>313775.40000000002</v>
      </c>
      <c r="H14" s="20">
        <f t="shared" si="1"/>
        <v>61644.599999999977</v>
      </c>
    </row>
    <row r="15" spans="2:9" ht="12" customHeight="1" x14ac:dyDescent="0.2">
      <c r="B15" s="11" t="s">
        <v>19</v>
      </c>
      <c r="C15" s="12">
        <v>343159.99</v>
      </c>
      <c r="D15" s="13">
        <v>-343159.99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45900</v>
      </c>
      <c r="D16" s="13">
        <v>0</v>
      </c>
      <c r="E16" s="18">
        <f t="shared" si="0"/>
        <v>45900</v>
      </c>
      <c r="F16" s="12">
        <v>43482.49</v>
      </c>
      <c r="G16" s="12">
        <v>43482.49</v>
      </c>
      <c r="H16" s="20">
        <f t="shared" si="1"/>
        <v>2417.510000000002</v>
      </c>
    </row>
    <row r="17" spans="2:8" ht="24" customHeight="1" x14ac:dyDescent="0.2">
      <c r="B17" s="6" t="s">
        <v>21</v>
      </c>
      <c r="C17" s="16">
        <f>SUM(C18:C26)</f>
        <v>184599.9</v>
      </c>
      <c r="D17" s="16">
        <f>SUM(D18:D26)</f>
        <v>57114.569999999992</v>
      </c>
      <c r="E17" s="16">
        <f t="shared" si="0"/>
        <v>241714.46999999997</v>
      </c>
      <c r="F17" s="16">
        <f>SUM(F18:F26)</f>
        <v>240583.13</v>
      </c>
      <c r="G17" s="16">
        <f>SUM(G18:G26)</f>
        <v>240583.13</v>
      </c>
      <c r="H17" s="16">
        <f t="shared" si="1"/>
        <v>1131.3399999999674</v>
      </c>
    </row>
    <row r="18" spans="2:8" ht="24" x14ac:dyDescent="0.2">
      <c r="B18" s="9" t="s">
        <v>22</v>
      </c>
      <c r="C18" s="12">
        <v>74599.899999999994</v>
      </c>
      <c r="D18" s="13">
        <v>53671.64</v>
      </c>
      <c r="E18" s="18">
        <f t="shared" si="0"/>
        <v>128271.54</v>
      </c>
      <c r="F18" s="12">
        <v>127677.1</v>
      </c>
      <c r="G18" s="12">
        <v>127677.1</v>
      </c>
      <c r="H18" s="20">
        <f t="shared" si="1"/>
        <v>594.43999999998778</v>
      </c>
    </row>
    <row r="19" spans="2:8" ht="12" customHeight="1" x14ac:dyDescent="0.2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56000</v>
      </c>
      <c r="D21" s="13">
        <v>22535.54</v>
      </c>
      <c r="E21" s="18">
        <f t="shared" si="0"/>
        <v>78535.540000000008</v>
      </c>
      <c r="F21" s="12">
        <v>78136.06</v>
      </c>
      <c r="G21" s="12">
        <v>78136.06</v>
      </c>
      <c r="H21" s="20">
        <f t="shared" si="1"/>
        <v>399.48000000001048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0</v>
      </c>
      <c r="D23" s="13">
        <v>0</v>
      </c>
      <c r="E23" s="18">
        <f t="shared" si="0"/>
        <v>0</v>
      </c>
      <c r="F23" s="12">
        <v>0</v>
      </c>
      <c r="G23" s="12">
        <v>0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54000</v>
      </c>
      <c r="D26" s="13">
        <v>-19092.61</v>
      </c>
      <c r="E26" s="18">
        <f t="shared" si="0"/>
        <v>34907.39</v>
      </c>
      <c r="F26" s="12">
        <v>34769.97</v>
      </c>
      <c r="G26" s="12">
        <v>34769.97</v>
      </c>
      <c r="H26" s="20">
        <f t="shared" si="1"/>
        <v>137.41999999999825</v>
      </c>
    </row>
    <row r="27" spans="2:8" ht="20.100000000000001" customHeight="1" x14ac:dyDescent="0.2">
      <c r="B27" s="6" t="s">
        <v>31</v>
      </c>
      <c r="C27" s="16">
        <f>SUM(C28:C36)</f>
        <v>2469601.5300000003</v>
      </c>
      <c r="D27" s="16">
        <f>SUM(D28:D36)</f>
        <v>7777753.3200000003</v>
      </c>
      <c r="E27" s="16">
        <f>D27+C27</f>
        <v>10247354.850000001</v>
      </c>
      <c r="F27" s="16">
        <f>SUM(F28:F36)</f>
        <v>10042628.549999999</v>
      </c>
      <c r="G27" s="16">
        <f>SUM(G28:G36)</f>
        <v>10020775.549999999</v>
      </c>
      <c r="H27" s="16">
        <f t="shared" si="1"/>
        <v>204726.30000000261</v>
      </c>
    </row>
    <row r="28" spans="2:8" x14ac:dyDescent="0.2">
      <c r="B28" s="9" t="s">
        <v>32</v>
      </c>
      <c r="C28" s="12">
        <v>102000</v>
      </c>
      <c r="D28" s="13">
        <v>13528.9</v>
      </c>
      <c r="E28" s="18">
        <f t="shared" ref="E28:E36" si="2">C28+D28</f>
        <v>115528.9</v>
      </c>
      <c r="F28" s="12">
        <v>113968</v>
      </c>
      <c r="G28" s="12">
        <v>113968</v>
      </c>
      <c r="H28" s="20">
        <f t="shared" si="1"/>
        <v>1560.8999999999942</v>
      </c>
    </row>
    <row r="29" spans="2:8" x14ac:dyDescent="0.2">
      <c r="B29" s="9" t="s">
        <v>33</v>
      </c>
      <c r="C29" s="12">
        <v>38400</v>
      </c>
      <c r="D29" s="13">
        <v>57363.89</v>
      </c>
      <c r="E29" s="18">
        <f t="shared" si="2"/>
        <v>95763.89</v>
      </c>
      <c r="F29" s="12">
        <v>95763.89</v>
      </c>
      <c r="G29" s="12">
        <v>95763.89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78000</v>
      </c>
      <c r="D30" s="13">
        <v>7248.65</v>
      </c>
      <c r="E30" s="18">
        <f t="shared" si="2"/>
        <v>85248.65</v>
      </c>
      <c r="F30" s="12">
        <v>84444.41</v>
      </c>
      <c r="G30" s="12">
        <v>62591.41</v>
      </c>
      <c r="H30" s="20">
        <f t="shared" si="1"/>
        <v>804.23999999999069</v>
      </c>
    </row>
    <row r="31" spans="2:8" x14ac:dyDescent="0.2">
      <c r="B31" s="9" t="s">
        <v>35</v>
      </c>
      <c r="C31" s="12">
        <v>119600</v>
      </c>
      <c r="D31" s="13">
        <v>21457</v>
      </c>
      <c r="E31" s="18">
        <f t="shared" si="2"/>
        <v>141057</v>
      </c>
      <c r="F31" s="12">
        <v>140689.76</v>
      </c>
      <c r="G31" s="12">
        <v>140689.76</v>
      </c>
      <c r="H31" s="20">
        <f t="shared" si="1"/>
        <v>367.23999999999069</v>
      </c>
    </row>
    <row r="32" spans="2:8" ht="24" x14ac:dyDescent="0.2">
      <c r="B32" s="9" t="s">
        <v>36</v>
      </c>
      <c r="C32" s="12">
        <v>70000</v>
      </c>
      <c r="D32" s="13">
        <v>326039.89</v>
      </c>
      <c r="E32" s="18">
        <f t="shared" si="2"/>
        <v>396039.89</v>
      </c>
      <c r="F32" s="12">
        <v>392127.38</v>
      </c>
      <c r="G32" s="12">
        <v>392127.38</v>
      </c>
      <c r="H32" s="20">
        <f t="shared" si="1"/>
        <v>3912.5100000000093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175000</v>
      </c>
      <c r="D34" s="13">
        <v>-65021.7</v>
      </c>
      <c r="E34" s="18">
        <f t="shared" si="2"/>
        <v>109978.3</v>
      </c>
      <c r="F34" s="12">
        <v>103640.49</v>
      </c>
      <c r="G34" s="12">
        <v>103640.49</v>
      </c>
      <c r="H34" s="20">
        <f t="shared" si="1"/>
        <v>6337.8099999999977</v>
      </c>
    </row>
    <row r="35" spans="2:8" x14ac:dyDescent="0.2">
      <c r="B35" s="9" t="s">
        <v>39</v>
      </c>
      <c r="C35" s="12">
        <v>1876601.53</v>
      </c>
      <c r="D35" s="13">
        <v>7415151.3300000001</v>
      </c>
      <c r="E35" s="18">
        <f t="shared" si="2"/>
        <v>9291752.8599999994</v>
      </c>
      <c r="F35" s="12">
        <v>9100009.2599999998</v>
      </c>
      <c r="G35" s="12">
        <v>9100009.2599999998</v>
      </c>
      <c r="H35" s="20">
        <f t="shared" si="1"/>
        <v>191743.59999999963</v>
      </c>
    </row>
    <row r="36" spans="2:8" x14ac:dyDescent="0.2">
      <c r="B36" s="9" t="s">
        <v>40</v>
      </c>
      <c r="C36" s="12">
        <v>10000</v>
      </c>
      <c r="D36" s="13">
        <v>1985.36</v>
      </c>
      <c r="E36" s="18">
        <f t="shared" si="2"/>
        <v>11985.36</v>
      </c>
      <c r="F36" s="12">
        <v>11985.36</v>
      </c>
      <c r="G36" s="12">
        <v>11985.36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15944217.67</v>
      </c>
      <c r="D37" s="16">
        <f>SUM(D38:D46)</f>
        <v>26078119.869999997</v>
      </c>
      <c r="E37" s="16">
        <f>C37+D37</f>
        <v>42022337.539999999</v>
      </c>
      <c r="F37" s="16">
        <f>SUM(F38:F46)</f>
        <v>40823011.82</v>
      </c>
      <c r="G37" s="16">
        <f>SUM(G38:G46)</f>
        <v>40823011.82</v>
      </c>
      <c r="H37" s="16">
        <f t="shared" si="1"/>
        <v>1199325.7199999988</v>
      </c>
    </row>
    <row r="38" spans="2:8" ht="12" customHeight="1" x14ac:dyDescent="0.2">
      <c r="B38" s="9" t="s">
        <v>42</v>
      </c>
      <c r="C38" s="12">
        <v>132000</v>
      </c>
      <c r="D38" s="13">
        <v>0</v>
      </c>
      <c r="E38" s="18">
        <f t="shared" ref="E38:E79" si="3">C38+D38</f>
        <v>132000</v>
      </c>
      <c r="F38" s="12">
        <v>80148.5</v>
      </c>
      <c r="G38" s="12">
        <v>80148.5</v>
      </c>
      <c r="H38" s="20">
        <f t="shared" si="1"/>
        <v>51851.5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15123383</v>
      </c>
      <c r="D41" s="13">
        <v>26038297.469999999</v>
      </c>
      <c r="E41" s="18">
        <f t="shared" si="3"/>
        <v>41161680.469999999</v>
      </c>
      <c r="F41" s="12">
        <v>40049014.060000002</v>
      </c>
      <c r="G41" s="12">
        <v>40049014.060000002</v>
      </c>
      <c r="H41" s="20">
        <f t="shared" ref="H41:H72" si="4">E41-F41</f>
        <v>1112666.4099999964</v>
      </c>
    </row>
    <row r="42" spans="2:8" ht="12" customHeight="1" x14ac:dyDescent="0.2">
      <c r="B42" s="9" t="s">
        <v>46</v>
      </c>
      <c r="C42" s="12">
        <v>688834.67</v>
      </c>
      <c r="D42" s="13">
        <v>39822.400000000001</v>
      </c>
      <c r="E42" s="18">
        <f t="shared" si="3"/>
        <v>728657.07000000007</v>
      </c>
      <c r="F42" s="12">
        <v>693849.26</v>
      </c>
      <c r="G42" s="12">
        <v>693849.26</v>
      </c>
      <c r="H42" s="20">
        <f t="shared" si="4"/>
        <v>34807.810000000056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303138.64</v>
      </c>
      <c r="E47" s="16">
        <f t="shared" si="3"/>
        <v>303138.64</v>
      </c>
      <c r="F47" s="16">
        <f>SUM(F48:F56)</f>
        <v>295013.38</v>
      </c>
      <c r="G47" s="16">
        <f>SUM(G48:G56)</f>
        <v>295013.38</v>
      </c>
      <c r="H47" s="16">
        <f t="shared" si="4"/>
        <v>8125.2600000000093</v>
      </c>
    </row>
    <row r="48" spans="2:8" x14ac:dyDescent="0.2">
      <c r="B48" s="9" t="s">
        <v>52</v>
      </c>
      <c r="C48" s="12">
        <v>0</v>
      </c>
      <c r="D48" s="13">
        <v>159638.64000000001</v>
      </c>
      <c r="E48" s="18">
        <f t="shared" si="3"/>
        <v>159638.64000000001</v>
      </c>
      <c r="F48" s="12">
        <v>158223.34</v>
      </c>
      <c r="G48" s="12">
        <v>158223.34</v>
      </c>
      <c r="H48" s="20">
        <f t="shared" si="4"/>
        <v>1415.3000000000175</v>
      </c>
    </row>
    <row r="49" spans="2:8" x14ac:dyDescent="0.2">
      <c r="B49" s="9" t="s">
        <v>53</v>
      </c>
      <c r="C49" s="12">
        <v>0</v>
      </c>
      <c r="D49" s="13">
        <v>100000</v>
      </c>
      <c r="E49" s="18">
        <f t="shared" si="3"/>
        <v>100000</v>
      </c>
      <c r="F49" s="12">
        <v>93290.04</v>
      </c>
      <c r="G49" s="12">
        <v>93290.04</v>
      </c>
      <c r="H49" s="20">
        <f t="shared" si="4"/>
        <v>6709.9600000000064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43500</v>
      </c>
      <c r="E53" s="18">
        <f t="shared" si="3"/>
        <v>43500</v>
      </c>
      <c r="F53" s="12">
        <v>43500</v>
      </c>
      <c r="G53" s="12">
        <v>43500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29543280.399999999</v>
      </c>
      <c r="D81" s="22">
        <f>SUM(D73,D69,D61,D57,D47,D37,D27,D17,D9)</f>
        <v>34176304</v>
      </c>
      <c r="E81" s="22">
        <f>C81+D81</f>
        <v>63719584.399999999</v>
      </c>
      <c r="F81" s="22">
        <f>SUM(F73,F69,F61,F57,F47,F37,F17,F27,F9)</f>
        <v>61071945.240000002</v>
      </c>
      <c r="G81" s="22">
        <f>SUM(G73,G69,G61,G57,G47,G37,G27,G17,G9)</f>
        <v>61050092.240000002</v>
      </c>
      <c r="H81" s="22">
        <f t="shared" si="5"/>
        <v>2647639.1599999964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>
      <c r="B89" s="24" t="s">
        <v>88</v>
      </c>
      <c r="C89" s="24"/>
      <c r="E89" s="24" t="s">
        <v>89</v>
      </c>
    </row>
    <row r="90" spans="2:8" s="23" customFormat="1" x14ac:dyDescent="0.2">
      <c r="B90" s="24" t="s">
        <v>90</v>
      </c>
      <c r="C90" s="24"/>
      <c r="E90" s="24" t="s">
        <v>91</v>
      </c>
    </row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cp:lastPrinted>2025-02-06T17:23:36Z</cp:lastPrinted>
  <dcterms:created xsi:type="dcterms:W3CDTF">2019-12-04T16:22:52Z</dcterms:created>
  <dcterms:modified xsi:type="dcterms:W3CDTF">2025-02-06T17:27:30Z</dcterms:modified>
</cp:coreProperties>
</file>